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 2024 факт на сайт" sheetId="1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  <definedName name="_xlnm.Print_Area" localSheetId="0">' 2024 факт на сайт'!$A$1:$D$70</definedName>
  </definedNames>
  <calcPr calcId="144525" refMode="R1C1"/>
</workbook>
</file>

<file path=xl/calcChain.xml><?xml version="1.0" encoding="utf-8"?>
<calcChain xmlns="http://schemas.openxmlformats.org/spreadsheetml/2006/main">
  <c r="D65" i="1" l="1"/>
  <c r="D64" i="1"/>
  <c r="D52" i="1"/>
  <c r="D19" i="1"/>
  <c r="D6" i="1"/>
</calcChain>
</file>

<file path=xl/sharedStrings.xml><?xml version="1.0" encoding="utf-8"?>
<sst xmlns="http://schemas.openxmlformats.org/spreadsheetml/2006/main" count="186" uniqueCount="130">
  <si>
    <t>Информация об основных показателях финансово-хозяйственной деятельности</t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</si>
  <si>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</si>
  <si>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</si>
  <si>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</si>
  <si>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</si>
  <si>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</si>
  <si>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</si>
  <si>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</si>
  <si>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Факт 2024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</si>
  <si>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</si>
  <si>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</si>
  <si>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</si>
  <si>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</si>
  <si>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</si>
  <si>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</si>
  <si>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</si>
  <si>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</si>
  <si>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</si>
  <si>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</si>
  <si>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</si>
  <si>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</si>
  <si>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</si>
  <si>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</si>
  <si>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</si>
  <si>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</si>
  <si>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</si>
  <si>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</si>
  <si>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</si>
  <si>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</si>
  <si>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</si>
  <si>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</si>
  <si>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</si>
  <si>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</si>
  <si>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</si>
  <si>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</si>
  <si>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</si>
  <si>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</si>
  <si>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</si>
  <si>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</si>
  <si>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прочего имущества, в том числе</t>
  </si>
  <si>
    <t>1.5.1.4.1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</si>
  <si>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</si>
  <si>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</si>
  <si>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</si>
  <si>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</si>
  <si>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</si>
  <si>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</si>
  <si>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</si>
  <si>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</si>
  <si>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</si>
  <si>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</si>
  <si>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</si>
  <si>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</si>
  <si>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</si>
  <si>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</si>
  <si>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</si>
  <si>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</si>
  <si>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</si>
  <si>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</si>
  <si>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</si>
  <si>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</si>
  <si>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</si>
  <si>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</si>
  <si>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</si>
  <si>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</si>
  <si>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</si>
  <si>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</si>
  <si>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</si>
  <si>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</si>
  <si>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</si>
  <si>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</si>
  <si>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</si>
  <si>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</si>
  <si>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</si>
  <si>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</si>
  <si>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</si>
  <si>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</si>
  <si>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</si>
  <si>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</si>
  <si>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</si>
  <si>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</si>
  <si>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</si>
  <si>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</si>
  <si>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</si>
  <si>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</si>
  <si>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</si>
  <si>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</si>
  <si>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</si>
  <si>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</si>
  <si>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</si>
  <si>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</si>
  <si>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</si>
  <si>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</si>
  <si>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</si>
  <si>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</si>
  <si>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расходы, в том числе: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</si>
  <si>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</si>
  <si>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</si>
  <si>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</si>
  <si>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</si>
  <si>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</si>
  <si>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</si>
  <si>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</si>
  <si>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</si>
  <si>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</si>
  <si>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</si>
  <si>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</si>
  <si>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</si>
  <si>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</si>
  <si>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</si>
  <si>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</si>
  <si>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</si>
  <si>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</si>
  <si>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</si>
  <si>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</si>
  <si>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</si>
  <si>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</si>
  <si>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</si>
  <si>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</si>
  <si>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</si>
  <si>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</si>
  <si>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</si>
  <si>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</si>
  <si>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</si>
  <si>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</si>
  <si>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</si>
  <si>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</si>
  <si>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</si>
  <si>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</si>
  <si>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 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</si>
</sst>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8" fillId="0" borderId="0"/>
    <xf numFmtId="9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 applyFont="1" applyAlignment="1">
      <alignment horizontal="center"/>
    </xf>
    <xf numFmtId="0" fontId="2" fillId="0" borderId="0" xfId="3"/>
    <xf numFmtId="0" fontId="3" fillId="0" borderId="0" xfId="3" applyFont="1" applyAlignment="1">
      <alignment horizontal="center" vertical="top"/>
    </xf>
    <xf numFmtId="43" fontId="3" fillId="0" borderId="0" xfId="3" applyNumberFormat="1" applyFont="1" applyAlignment="1">
      <alignment horizontal="center"/>
    </xf>
    <xf numFmtId="0" fontId="3" fillId="2" borderId="0" xfId="3" applyFont="1" applyFill="1"/>
    <xf numFmtId="0" fontId="3" fillId="0" borderId="0" xfId="3" applyFont="1"/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6" fillId="0" borderId="0" xfId="3" applyFont="1"/>
    <xf numFmtId="0" fontId="3" fillId="0" borderId="1" xfId="3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0" borderId="0" xfId="3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0" fontId="6" fillId="2" borderId="0" xfId="3" applyFont="1" applyFill="1"/>
    <xf numFmtId="9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top"/>
    </xf>
  </cellXfs>
  <cellStyles count="8">
    <cellStyle name="Обычный" xfId="0" builtinId="0"/>
    <cellStyle name="Обычный 2" xfId="3"/>
    <cellStyle name="Обычный 3" xfId="4"/>
    <cellStyle name="Процентный" xfId="2" builtinId="5"/>
    <cellStyle name="Процентный 2" xfId="5"/>
    <cellStyle name="Стиль 1" xfId="6"/>
    <cellStyle name="Финансовый" xfId="1" builtinId="3"/>
    <cellStyle name="Финансов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8;&#1091;&#1087;&#1087;&#1072;%20&#1090;&#1072;&#1088;&#1080;&#1092;&#1086;&#1086;&#1073;&#1088;&#1072;&#1079;&#1086;&#1074;&#1072;&#1085;&#1080;&#1103;/2023_&#1087;&#1077;&#1088;&#1077;&#1089;&#1084;&#1086;&#1090;&#1088;/&#1058;&#1058;&#1043;/!_&#1043;&#1056;&#1054;_&#1089;&#1084;&#1077;&#1090;&#1099;%202023/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8"/>
  <sheetViews>
    <sheetView tabSelected="1" view="pageBreakPreview" zoomScaleNormal="100" zoomScaleSheetLayoutView="100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A2" sqref="A2:C2"/>
    </sheetView>
  </sheetViews>
  <sheetFormatPr defaultRowHeight="15.75" x14ac:dyDescent="0.25"/>
  <cols>
    <col min="1" max="1" width="11" style="5" customWidth="1"/>
    <col min="2" max="2" width="55.85546875" style="6" customWidth="1"/>
    <col min="3" max="3" width="12" style="6" customWidth="1"/>
    <col min="4" max="4" width="21.42578125" style="6" customWidth="1"/>
    <col min="5" max="16384" width="9.140625" style="2"/>
  </cols>
  <sheetData>
    <row r="1" spans="1:4" x14ac:dyDescent="0.25">
      <c r="A1" s="23" t="s">
        <v>0</v>
      </c>
      <c r="B1" s="23"/>
      <c r="C1" s="23"/>
      <c r="D1" s="1"/>
    </row>
    <row r="2" spans="1:4" x14ac:dyDescent="0.25">
      <c r="A2" s="23" t="s">
        <v>129</v>
      </c>
      <c r="B2" s="23"/>
      <c r="C2" s="23"/>
      <c r="D2" s="1"/>
    </row>
    <row r="3" spans="1:4" x14ac:dyDescent="0.25">
      <c r="A3" s="24" t="s">
        <v>1</v>
      </c>
      <c r="B3" s="24"/>
      <c r="C3" s="24"/>
      <c r="D3" s="3"/>
    </row>
    <row r="4" spans="1:4" ht="18.75" customHeight="1" x14ac:dyDescent="0.25">
      <c r="A4" s="23" t="s">
        <v>2</v>
      </c>
      <c r="B4" s="23"/>
      <c r="C4" s="23"/>
      <c r="D4" s="1"/>
    </row>
    <row r="5" spans="1:4" x14ac:dyDescent="0.25">
      <c r="A5" s="23" t="s">
        <v>3</v>
      </c>
      <c r="B5" s="23"/>
      <c r="C5" s="23"/>
      <c r="D5" s="1"/>
    </row>
    <row r="6" spans="1:4" x14ac:dyDescent="0.25">
      <c r="A6" s="23" t="s">
        <v>4</v>
      </c>
      <c r="B6" s="23"/>
      <c r="C6" s="23"/>
      <c r="D6" s="4">
        <f>D9-2216120.57</f>
        <v>0</v>
      </c>
    </row>
    <row r="7" spans="1:4" ht="3" customHeight="1" x14ac:dyDescent="0.25"/>
    <row r="8" spans="1:4" ht="36.75" customHeight="1" x14ac:dyDescent="0.25">
      <c r="A8" s="7" t="s">
        <v>5</v>
      </c>
      <c r="B8" s="8" t="s">
        <v>6</v>
      </c>
      <c r="C8" s="8" t="s">
        <v>7</v>
      </c>
      <c r="D8" s="9" t="s">
        <v>8</v>
      </c>
    </row>
    <row r="9" spans="1:4" s="12" customFormat="1" ht="31.5" x14ac:dyDescent="0.25">
      <c r="A9" s="10">
        <v>1</v>
      </c>
      <c r="B9" s="11" t="s">
        <v>9</v>
      </c>
      <c r="C9" s="7" t="s">
        <v>10</v>
      </c>
      <c r="D9" s="17">
        <v>2216120.5699999998</v>
      </c>
    </row>
    <row r="10" spans="1:4" s="12" customFormat="1" x14ac:dyDescent="0.25">
      <c r="A10" s="10" t="s">
        <v>11</v>
      </c>
      <c r="B10" s="13" t="s">
        <v>12</v>
      </c>
      <c r="C10" s="8" t="s">
        <v>13</v>
      </c>
      <c r="D10" s="14">
        <v>969640.39</v>
      </c>
    </row>
    <row r="11" spans="1:4" s="12" customFormat="1" x14ac:dyDescent="0.25">
      <c r="A11" s="10" t="s">
        <v>14</v>
      </c>
      <c r="B11" s="13" t="s">
        <v>15</v>
      </c>
      <c r="C11" s="8" t="s">
        <v>13</v>
      </c>
      <c r="D11" s="14">
        <v>289495.59999999998</v>
      </c>
    </row>
    <row r="12" spans="1:4" s="12" customFormat="1" x14ac:dyDescent="0.25">
      <c r="A12" s="10" t="s">
        <v>16</v>
      </c>
      <c r="B12" s="13" t="s">
        <v>17</v>
      </c>
      <c r="C12" s="8" t="s">
        <v>13</v>
      </c>
      <c r="D12" s="16">
        <v>180630.19</v>
      </c>
    </row>
    <row r="13" spans="1:4" x14ac:dyDescent="0.25">
      <c r="A13" s="10" t="s">
        <v>18</v>
      </c>
      <c r="B13" s="13" t="s">
        <v>19</v>
      </c>
      <c r="C13" s="8" t="s">
        <v>13</v>
      </c>
      <c r="D13" s="14">
        <v>113926.63</v>
      </c>
    </row>
    <row r="14" spans="1:4" x14ac:dyDescent="0.25">
      <c r="A14" s="10" t="s">
        <v>20</v>
      </c>
      <c r="B14" s="13" t="s">
        <v>21</v>
      </c>
      <c r="C14" s="8" t="s">
        <v>13</v>
      </c>
      <c r="D14" s="14">
        <v>11525.45</v>
      </c>
    </row>
    <row r="15" spans="1:4" x14ac:dyDescent="0.25">
      <c r="A15" s="10" t="s">
        <v>22</v>
      </c>
      <c r="B15" s="13" t="s">
        <v>23</v>
      </c>
      <c r="C15" s="8" t="s">
        <v>13</v>
      </c>
      <c r="D15" s="14">
        <v>42829.36</v>
      </c>
    </row>
    <row r="16" spans="1:4" x14ac:dyDescent="0.25">
      <c r="A16" s="10" t="s">
        <v>24</v>
      </c>
      <c r="B16" s="13" t="s">
        <v>25</v>
      </c>
      <c r="C16" s="8" t="s">
        <v>13</v>
      </c>
      <c r="D16" s="14">
        <v>12348.75</v>
      </c>
    </row>
    <row r="17" spans="1:4" s="12" customFormat="1" x14ac:dyDescent="0.25">
      <c r="A17" s="10" t="s">
        <v>26</v>
      </c>
      <c r="B17" s="13" t="s">
        <v>27</v>
      </c>
      <c r="C17" s="8" t="s">
        <v>13</v>
      </c>
      <c r="D17" s="14">
        <v>404256.17</v>
      </c>
    </row>
    <row r="18" spans="1:4" s="12" customFormat="1" x14ac:dyDescent="0.25">
      <c r="A18" s="10" t="s">
        <v>28</v>
      </c>
      <c r="B18" s="13" t="s">
        <v>29</v>
      </c>
      <c r="C18" s="8" t="s">
        <v>13</v>
      </c>
      <c r="D18" s="14">
        <v>371798.22</v>
      </c>
    </row>
    <row r="19" spans="1:4" s="12" customFormat="1" x14ac:dyDescent="0.25">
      <c r="A19" s="10" t="s">
        <v>30</v>
      </c>
      <c r="B19" s="13" t="s">
        <v>31</v>
      </c>
      <c r="C19" s="8" t="s">
        <v>13</v>
      </c>
      <c r="D19" s="14">
        <f>D20+D21+D22+D23</f>
        <v>59195.439999999995</v>
      </c>
    </row>
    <row r="20" spans="1:4" x14ac:dyDescent="0.25">
      <c r="A20" s="10" t="s">
        <v>32</v>
      </c>
      <c r="B20" s="13" t="s">
        <v>33</v>
      </c>
      <c r="C20" s="8" t="s">
        <v>13</v>
      </c>
      <c r="D20" s="14">
        <v>1958.25</v>
      </c>
    </row>
    <row r="21" spans="1:4" x14ac:dyDescent="0.25">
      <c r="A21" s="10" t="s">
        <v>34</v>
      </c>
      <c r="B21" s="13" t="s">
        <v>35</v>
      </c>
      <c r="C21" s="8" t="s">
        <v>13</v>
      </c>
      <c r="D21" s="14">
        <v>56847.85</v>
      </c>
    </row>
    <row r="22" spans="1:4" ht="31.5" x14ac:dyDescent="0.25">
      <c r="A22" s="10" t="s">
        <v>36</v>
      </c>
      <c r="B22" s="13" t="s">
        <v>37</v>
      </c>
      <c r="C22" s="8" t="s">
        <v>13</v>
      </c>
      <c r="D22" s="14">
        <v>0</v>
      </c>
    </row>
    <row r="23" spans="1:4" x14ac:dyDescent="0.25">
      <c r="A23" s="10" t="s">
        <v>38</v>
      </c>
      <c r="B23" s="13" t="s">
        <v>39</v>
      </c>
      <c r="C23" s="8"/>
      <c r="D23" s="14">
        <v>389.34</v>
      </c>
    </row>
    <row r="24" spans="1:4" x14ac:dyDescent="0.25">
      <c r="A24" s="10" t="s">
        <v>40</v>
      </c>
      <c r="B24" s="13" t="s">
        <v>41</v>
      </c>
      <c r="C24" s="8" t="s">
        <v>13</v>
      </c>
      <c r="D24" s="14">
        <v>49.96</v>
      </c>
    </row>
    <row r="25" spans="1:4" x14ac:dyDescent="0.25">
      <c r="A25" s="10" t="s">
        <v>42</v>
      </c>
      <c r="B25" s="13" t="s">
        <v>43</v>
      </c>
      <c r="C25" s="8" t="s">
        <v>13</v>
      </c>
      <c r="D25" s="14">
        <v>2334.62</v>
      </c>
    </row>
    <row r="26" spans="1:4" ht="31.5" x14ac:dyDescent="0.25">
      <c r="A26" s="10" t="s">
        <v>44</v>
      </c>
      <c r="B26" s="13" t="s">
        <v>45</v>
      </c>
      <c r="C26" s="8" t="s">
        <v>13</v>
      </c>
      <c r="D26" s="14">
        <v>34.24</v>
      </c>
    </row>
    <row r="27" spans="1:4" x14ac:dyDescent="0.25">
      <c r="A27" s="10" t="s">
        <v>46</v>
      </c>
      <c r="B27" s="13" t="s">
        <v>47</v>
      </c>
      <c r="C27" s="8" t="s">
        <v>13</v>
      </c>
      <c r="D27" s="14">
        <v>1415.59</v>
      </c>
    </row>
    <row r="28" spans="1:4" x14ac:dyDescent="0.25">
      <c r="A28" s="10" t="s">
        <v>48</v>
      </c>
      <c r="B28" s="13" t="s">
        <v>49</v>
      </c>
      <c r="C28" s="8" t="s">
        <v>13</v>
      </c>
      <c r="D28" s="14">
        <v>150890.79</v>
      </c>
    </row>
    <row r="29" spans="1:4" x14ac:dyDescent="0.25">
      <c r="A29" s="10" t="s">
        <v>50</v>
      </c>
      <c r="B29" s="13" t="s">
        <v>51</v>
      </c>
      <c r="C29" s="8" t="s">
        <v>13</v>
      </c>
      <c r="D29" s="14">
        <v>148229.93</v>
      </c>
    </row>
    <row r="30" spans="1:4" x14ac:dyDescent="0.25">
      <c r="A30" s="10" t="s">
        <v>52</v>
      </c>
      <c r="B30" s="13" t="s">
        <v>53</v>
      </c>
      <c r="C30" s="8" t="s">
        <v>13</v>
      </c>
      <c r="D30" s="14">
        <v>17.239999999999998</v>
      </c>
    </row>
    <row r="31" spans="1:4" x14ac:dyDescent="0.25">
      <c r="A31" s="10" t="s">
        <v>54</v>
      </c>
      <c r="B31" s="13" t="s">
        <v>55</v>
      </c>
      <c r="C31" s="8" t="s">
        <v>13</v>
      </c>
      <c r="D31" s="14">
        <v>2089.91</v>
      </c>
    </row>
    <row r="32" spans="1:4" x14ac:dyDescent="0.25">
      <c r="A32" s="10" t="s">
        <v>56</v>
      </c>
      <c r="B32" s="13" t="s">
        <v>57</v>
      </c>
      <c r="C32" s="8" t="s">
        <v>13</v>
      </c>
      <c r="D32" s="14">
        <v>553.71</v>
      </c>
    </row>
    <row r="33" spans="1:4" x14ac:dyDescent="0.25">
      <c r="A33" s="10" t="s">
        <v>58</v>
      </c>
      <c r="B33" s="13" t="s">
        <v>59</v>
      </c>
      <c r="C33" s="8" t="s">
        <v>13</v>
      </c>
      <c r="D33" s="14">
        <v>118991.13</v>
      </c>
    </row>
    <row r="34" spans="1:4" x14ac:dyDescent="0.25">
      <c r="A34" s="10" t="s">
        <v>60</v>
      </c>
      <c r="B34" s="13" t="s">
        <v>61</v>
      </c>
      <c r="C34" s="8" t="s">
        <v>13</v>
      </c>
      <c r="D34" s="14">
        <v>4604.67</v>
      </c>
    </row>
    <row r="35" spans="1:4" x14ac:dyDescent="0.25">
      <c r="A35" s="10" t="s">
        <v>62</v>
      </c>
      <c r="B35" s="13" t="s">
        <v>63</v>
      </c>
      <c r="C35" s="8" t="s">
        <v>13</v>
      </c>
      <c r="D35" s="14">
        <v>23305.86</v>
      </c>
    </row>
    <row r="36" spans="1:4" x14ac:dyDescent="0.25">
      <c r="A36" s="10" t="s">
        <v>64</v>
      </c>
      <c r="B36" s="13" t="s">
        <v>65</v>
      </c>
      <c r="C36" s="8" t="s">
        <v>13</v>
      </c>
      <c r="D36" s="14">
        <v>8725.49</v>
      </c>
    </row>
    <row r="37" spans="1:4" x14ac:dyDescent="0.25">
      <c r="A37" s="10" t="s">
        <v>66</v>
      </c>
      <c r="B37" s="13" t="s">
        <v>67</v>
      </c>
      <c r="C37" s="8" t="s">
        <v>13</v>
      </c>
      <c r="D37" s="14">
        <v>1612.27</v>
      </c>
    </row>
    <row r="38" spans="1:4" x14ac:dyDescent="0.25">
      <c r="A38" s="10" t="s">
        <v>68</v>
      </c>
      <c r="B38" s="13" t="s">
        <v>69</v>
      </c>
      <c r="C38" s="8" t="s">
        <v>13</v>
      </c>
      <c r="D38" s="14">
        <v>80742.84</v>
      </c>
    </row>
    <row r="39" spans="1:4" ht="31.5" x14ac:dyDescent="0.25">
      <c r="A39" s="10" t="s">
        <v>70</v>
      </c>
      <c r="B39" s="13" t="s">
        <v>71</v>
      </c>
      <c r="C39" s="8" t="s">
        <v>13</v>
      </c>
      <c r="D39" s="14">
        <v>147</v>
      </c>
    </row>
    <row r="40" spans="1:4" ht="47.25" x14ac:dyDescent="0.25">
      <c r="A40" s="10" t="s">
        <v>72</v>
      </c>
      <c r="B40" s="13" t="s">
        <v>73</v>
      </c>
      <c r="C40" s="8" t="s">
        <v>13</v>
      </c>
      <c r="D40" s="14">
        <v>29061.63</v>
      </c>
    </row>
    <row r="41" spans="1:4" x14ac:dyDescent="0.25">
      <c r="A41" s="10" t="s">
        <v>74</v>
      </c>
      <c r="B41" s="13" t="s">
        <v>75</v>
      </c>
      <c r="C41" s="8" t="s">
        <v>13</v>
      </c>
      <c r="D41" s="14">
        <v>26967.31</v>
      </c>
    </row>
    <row r="42" spans="1:4" x14ac:dyDescent="0.25">
      <c r="A42" s="10" t="s">
        <v>76</v>
      </c>
      <c r="B42" s="13" t="s">
        <v>25</v>
      </c>
      <c r="C42" s="8" t="s">
        <v>13</v>
      </c>
      <c r="D42" s="14">
        <v>24566.9</v>
      </c>
    </row>
    <row r="43" spans="1:4" s="18" customFormat="1" ht="30.75" customHeight="1" x14ac:dyDescent="0.25">
      <c r="A43" s="10" t="s">
        <v>77</v>
      </c>
      <c r="B43" s="13" t="s">
        <v>78</v>
      </c>
      <c r="C43" s="8" t="s">
        <v>13</v>
      </c>
      <c r="D43" s="14">
        <v>9723.39</v>
      </c>
    </row>
    <row r="44" spans="1:4" x14ac:dyDescent="0.25">
      <c r="A44" s="10" t="s">
        <v>79</v>
      </c>
      <c r="B44" s="13" t="s">
        <v>80</v>
      </c>
      <c r="C44" s="8" t="s">
        <v>13</v>
      </c>
      <c r="D44" s="14">
        <v>30662.85</v>
      </c>
    </row>
    <row r="45" spans="1:4" x14ac:dyDescent="0.25">
      <c r="A45" s="10" t="s">
        <v>81</v>
      </c>
      <c r="B45" s="13" t="s">
        <v>82</v>
      </c>
      <c r="C45" s="8" t="s">
        <v>13</v>
      </c>
      <c r="D45" s="14">
        <v>3135.89</v>
      </c>
    </row>
    <row r="46" spans="1:4" x14ac:dyDescent="0.25">
      <c r="A46" s="10" t="s">
        <v>83</v>
      </c>
      <c r="B46" s="13" t="s">
        <v>84</v>
      </c>
      <c r="C46" s="8" t="s">
        <v>13</v>
      </c>
      <c r="D46" s="14">
        <v>11186.85</v>
      </c>
    </row>
    <row r="47" spans="1:4" x14ac:dyDescent="0.25">
      <c r="A47" s="10" t="s">
        <v>85</v>
      </c>
      <c r="B47" s="13" t="s">
        <v>86</v>
      </c>
      <c r="C47" s="8" t="s">
        <v>13</v>
      </c>
      <c r="D47" s="14">
        <v>3943.16</v>
      </c>
    </row>
    <row r="48" spans="1:4" x14ac:dyDescent="0.25">
      <c r="A48" s="10" t="s">
        <v>87</v>
      </c>
      <c r="B48" s="13" t="s">
        <v>88</v>
      </c>
      <c r="C48" s="8" t="s">
        <v>13</v>
      </c>
      <c r="D48" s="14"/>
    </row>
    <row r="49" spans="1:4" ht="31.5" x14ac:dyDescent="0.25">
      <c r="A49" s="10" t="s">
        <v>89</v>
      </c>
      <c r="B49" s="13" t="s">
        <v>90</v>
      </c>
      <c r="C49" s="8" t="s">
        <v>13</v>
      </c>
      <c r="D49" s="14"/>
    </row>
    <row r="50" spans="1:4" x14ac:dyDescent="0.25">
      <c r="A50" s="10" t="s">
        <v>91</v>
      </c>
      <c r="B50" s="13" t="s">
        <v>25</v>
      </c>
      <c r="C50" s="8" t="s">
        <v>13</v>
      </c>
      <c r="D50" s="14">
        <v>12396.95</v>
      </c>
    </row>
    <row r="51" spans="1:4" s="20" customFormat="1" x14ac:dyDescent="0.25">
      <c r="A51" s="10" t="s">
        <v>92</v>
      </c>
      <c r="B51" s="11" t="s">
        <v>93</v>
      </c>
      <c r="C51" s="7" t="s">
        <v>13</v>
      </c>
      <c r="D51" s="19"/>
    </row>
    <row r="52" spans="1:4" s="20" customFormat="1" x14ac:dyDescent="0.25">
      <c r="A52" s="10" t="s">
        <v>94</v>
      </c>
      <c r="B52" s="11" t="s">
        <v>95</v>
      </c>
      <c r="C52" s="7" t="s">
        <v>13</v>
      </c>
      <c r="D52" s="15">
        <f>D53+D54+D55+D56+D57</f>
        <v>20280.05</v>
      </c>
    </row>
    <row r="53" spans="1:4" x14ac:dyDescent="0.25">
      <c r="A53" s="10" t="s">
        <v>96</v>
      </c>
      <c r="B53" s="13" t="s">
        <v>97</v>
      </c>
      <c r="C53" s="8" t="s">
        <v>13</v>
      </c>
      <c r="D53" s="14">
        <v>2506.88</v>
      </c>
    </row>
    <row r="54" spans="1:4" x14ac:dyDescent="0.25">
      <c r="A54" s="10" t="s">
        <v>98</v>
      </c>
      <c r="B54" s="13" t="s">
        <v>99</v>
      </c>
      <c r="C54" s="8" t="s">
        <v>13</v>
      </c>
      <c r="D54" s="14"/>
    </row>
    <row r="55" spans="1:4" ht="31.5" x14ac:dyDescent="0.25">
      <c r="A55" s="10" t="s">
        <v>100</v>
      </c>
      <c r="B55" s="13" t="s">
        <v>101</v>
      </c>
      <c r="C55" s="8" t="s">
        <v>13</v>
      </c>
      <c r="D55" s="14">
        <v>13112.55</v>
      </c>
    </row>
    <row r="56" spans="1:4" x14ac:dyDescent="0.25">
      <c r="A56" s="10" t="s">
        <v>102</v>
      </c>
      <c r="B56" s="13" t="s">
        <v>103</v>
      </c>
      <c r="C56" s="8" t="s">
        <v>13</v>
      </c>
      <c r="D56" s="14"/>
    </row>
    <row r="57" spans="1:4" x14ac:dyDescent="0.25">
      <c r="A57" s="10" t="s">
        <v>104</v>
      </c>
      <c r="B57" s="13" t="s">
        <v>105</v>
      </c>
      <c r="C57" s="8" t="s">
        <v>13</v>
      </c>
      <c r="D57" s="14">
        <v>4660.62</v>
      </c>
    </row>
    <row r="58" spans="1:4" s="20" customFormat="1" x14ac:dyDescent="0.25">
      <c r="A58" s="10">
        <v>4</v>
      </c>
      <c r="B58" s="11" t="s">
        <v>106</v>
      </c>
      <c r="C58" s="7" t="s">
        <v>13</v>
      </c>
      <c r="D58" s="19">
        <v>2644.9650000000138</v>
      </c>
    </row>
    <row r="59" spans="1:4" x14ac:dyDescent="0.25">
      <c r="A59" s="10" t="s">
        <v>107</v>
      </c>
      <c r="B59" s="13" t="s">
        <v>108</v>
      </c>
      <c r="C59" s="8" t="s">
        <v>13</v>
      </c>
      <c r="D59" s="14"/>
    </row>
    <row r="60" spans="1:4" x14ac:dyDescent="0.25">
      <c r="A60" s="10" t="s">
        <v>109</v>
      </c>
      <c r="B60" s="13" t="s">
        <v>110</v>
      </c>
      <c r="C60" s="8" t="s">
        <v>13</v>
      </c>
      <c r="D60" s="14"/>
    </row>
    <row r="61" spans="1:4" ht="31.5" x14ac:dyDescent="0.25">
      <c r="A61" s="10" t="s">
        <v>111</v>
      </c>
      <c r="B61" s="13" t="s">
        <v>112</v>
      </c>
      <c r="C61" s="8" t="s">
        <v>13</v>
      </c>
      <c r="D61" s="14"/>
    </row>
    <row r="62" spans="1:4" x14ac:dyDescent="0.25">
      <c r="A62" s="10" t="s">
        <v>113</v>
      </c>
      <c r="B62" s="13" t="s">
        <v>114</v>
      </c>
      <c r="C62" s="8" t="s">
        <v>13</v>
      </c>
      <c r="D62" s="14"/>
    </row>
    <row r="63" spans="1:4" ht="47.25" x14ac:dyDescent="0.25">
      <c r="A63" s="10" t="s">
        <v>115</v>
      </c>
      <c r="B63" s="13" t="s">
        <v>116</v>
      </c>
      <c r="C63" s="8" t="s">
        <v>13</v>
      </c>
      <c r="D63" s="14"/>
    </row>
    <row r="64" spans="1:4" x14ac:dyDescent="0.25">
      <c r="A64" s="10" t="s">
        <v>117</v>
      </c>
      <c r="B64" s="13" t="s">
        <v>118</v>
      </c>
      <c r="C64" s="8" t="s">
        <v>13</v>
      </c>
      <c r="D64" s="14">
        <f>D58</f>
        <v>2644.9650000000138</v>
      </c>
    </row>
    <row r="65" spans="1:4" s="12" customFormat="1" ht="26.25" customHeight="1" x14ac:dyDescent="0.25">
      <c r="A65" s="10">
        <v>5</v>
      </c>
      <c r="B65" s="13" t="s">
        <v>119</v>
      </c>
      <c r="C65" s="8" t="s">
        <v>13</v>
      </c>
      <c r="D65" s="15">
        <f>D9+D52+D64</f>
        <v>2239045.5849999995</v>
      </c>
    </row>
    <row r="66" spans="1:4" x14ac:dyDescent="0.25">
      <c r="A66" s="22" t="s">
        <v>120</v>
      </c>
      <c r="B66" s="22"/>
      <c r="C66" s="22"/>
      <c r="D66" s="14"/>
    </row>
    <row r="67" spans="1:4" ht="31.5" x14ac:dyDescent="0.25">
      <c r="A67" s="7">
        <v>1</v>
      </c>
      <c r="B67" s="13" t="s">
        <v>121</v>
      </c>
      <c r="C67" s="8" t="s">
        <v>122</v>
      </c>
      <c r="D67" s="14">
        <v>1284.9000000000001</v>
      </c>
    </row>
    <row r="68" spans="1:4" x14ac:dyDescent="0.25">
      <c r="A68" s="7">
        <v>2</v>
      </c>
      <c r="B68" s="13" t="s">
        <v>123</v>
      </c>
      <c r="C68" s="8" t="s">
        <v>124</v>
      </c>
      <c r="D68" s="14">
        <v>7187.18</v>
      </c>
    </row>
    <row r="69" spans="1:4" x14ac:dyDescent="0.25">
      <c r="A69" s="7">
        <v>3</v>
      </c>
      <c r="B69" s="13" t="s">
        <v>125</v>
      </c>
      <c r="C69" s="8" t="s">
        <v>126</v>
      </c>
      <c r="D69" s="14">
        <v>20546</v>
      </c>
    </row>
    <row r="70" spans="1:4" x14ac:dyDescent="0.25">
      <c r="A70" s="7">
        <v>4</v>
      </c>
      <c r="B70" s="13" t="s">
        <v>127</v>
      </c>
      <c r="C70" s="8" t="s">
        <v>128</v>
      </c>
      <c r="D70" s="21">
        <v>0.62</v>
      </c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idden="1" x14ac:dyDescent="0.25"/>
    <row r="83" hidden="1" x14ac:dyDescent="0.25"/>
    <row r="84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111" hidden="1" x14ac:dyDescent="0.25"/>
    <row r="112" hidden="1" x14ac:dyDescent="0.25"/>
    <row r="113" hidden="1" x14ac:dyDescent="0.25"/>
    <row r="114" hidden="1" x14ac:dyDescent="0.25"/>
    <row r="129" hidden="1" x14ac:dyDescent="0.25"/>
    <row r="130" hidden="1" x14ac:dyDescent="0.25"/>
    <row r="131" hidden="1" x14ac:dyDescent="0.25"/>
    <row r="132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mergeCells count="7">
    <mergeCell ref="A66:C66"/>
    <mergeCell ref="A1:C1"/>
    <mergeCell ref="A2:C2"/>
    <mergeCell ref="A3:C3"/>
    <mergeCell ref="A4:C4"/>
    <mergeCell ref="A5:C5"/>
    <mergeCell ref="A6:C6"/>
  </mergeCells>
  <pageMargins left="0.11811023622047245" right="0.11811023622047245" top="0" bottom="0" header="0.31496062992125984" footer="0.31496062992125984"/>
  <pageSetup paperSize="9" scale="6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2024 факт на сайт</vt:lpstr>
      <vt:lpstr>' 2024 факт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Лариса Владимировна</dc:creator>
  <cp:lastModifiedBy>Захарова Лариса Владимировна</cp:lastModifiedBy>
  <dcterms:created xsi:type="dcterms:W3CDTF">2025-06-26T08:47:53Z</dcterms:created>
  <dcterms:modified xsi:type="dcterms:W3CDTF">2025-06-26T12:22:07Z</dcterms:modified>
</cp:coreProperties>
</file>